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<sst xmlns="http://schemas.openxmlformats.org/spreadsheetml/2006/main" count="120" uniqueCount="75">
  <si>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Sez. 1</t>
  </si>
  <si>
    <t>Sez. 2</t>
  </si>
  <si>
    <t>Sez. 3</t>
  </si>
  <si>
    <t>Sez. 4</t>
  </si>
  <si>
    <t>Sez. 5</t>
  </si>
  <si>
    <t>Sez. 6</t>
  </si>
  <si>
    <t>Sez. 7</t>
  </si>
  <si>
    <t>Maschi</t>
  </si>
  <si>
    <t>Femmine</t>
  </si>
  <si>
    <t>Totale m+f</t>
  </si>
  <si>
    <t>Votanti</t>
  </si>
  <si>
    <t>LISTA 1</t>
  </si>
  <si>
    <t>Arcobaleno</t>
  </si>
  <si>
    <t>Voti di Lista</t>
  </si>
  <si>
    <t>Totale</t>
  </si>
  <si>
    <t>Albano G.</t>
  </si>
  <si>
    <t>Callea A.</t>
  </si>
  <si>
    <t>Chiodo A.</t>
  </si>
  <si>
    <t>Cicciari V.</t>
  </si>
  <si>
    <t>Corsino S.</t>
  </si>
  <si>
    <t>Frisina C.</t>
  </si>
  <si>
    <t>Iaria P.</t>
  </si>
  <si>
    <t>Ieorianni A.</t>
  </si>
  <si>
    <t>Mammoliti A.</t>
  </si>
  <si>
    <t>Martino R.</t>
  </si>
  <si>
    <t>Murdica A.</t>
  </si>
  <si>
    <t>Palumbo R.</t>
  </si>
  <si>
    <t>Pandolfini L.</t>
  </si>
  <si>
    <t>Pignataro F.</t>
  </si>
  <si>
    <t>Riganò F.</t>
  </si>
  <si>
    <t>Verduci D.</t>
  </si>
  <si>
    <t>Sch. Bianche</t>
  </si>
  <si>
    <t>Sch. Nulle</t>
  </si>
  <si>
    <t>Verifica</t>
  </si>
  <si>
    <t>LISTA 2</t>
  </si>
  <si>
    <t>Insieme per Oppido</t>
  </si>
  <si>
    <t>Barca E.</t>
  </si>
  <si>
    <t>Brancati A.</t>
  </si>
  <si>
    <t>Guida G.</t>
  </si>
  <si>
    <t>Costa P.</t>
  </si>
  <si>
    <t>Iaria N.</t>
  </si>
  <si>
    <t>Italiano D.</t>
  </si>
  <si>
    <t>Misale P.</t>
  </si>
  <si>
    <t>Morgante V.</t>
  </si>
  <si>
    <t>Musicò E.</t>
  </si>
  <si>
    <t>Paiano A.</t>
  </si>
  <si>
    <t>Romeo A.</t>
  </si>
  <si>
    <t>Timpano M.</t>
  </si>
  <si>
    <t>Verduci C.</t>
  </si>
  <si>
    <t>Vorluni V.</t>
  </si>
  <si>
    <t>Zerbi M.</t>
  </si>
  <si>
    <t>LISTA 3</t>
  </si>
  <si>
    <t>PdL</t>
  </si>
  <si>
    <t>Barca V.</t>
  </si>
  <si>
    <t>Carpinelli G.</t>
  </si>
  <si>
    <t>Comperatore A.</t>
  </si>
  <si>
    <t>Corrone D.</t>
  </si>
  <si>
    <t>Gerardis F.</t>
  </si>
  <si>
    <t>Lipari V.</t>
  </si>
  <si>
    <t>Murdaca V.</t>
  </si>
  <si>
    <t>Raccosta A.</t>
  </si>
  <si>
    <t>Riganò D.</t>
  </si>
  <si>
    <t>Saladino A.</t>
  </si>
  <si>
    <t>Strangio F.</t>
  </si>
  <si>
    <t>Todaro F.</t>
  </si>
  <si>
    <t>Violi F.</t>
  </si>
  <si>
    <t>Savoia M.</t>
  </si>
  <si>
    <t>Surace C.</t>
  </si>
  <si>
    <t>Carrano A.</t>
  </si>
  <si>
    <t>Voti Validi</t>
  </si>
  <si>
    <t>Verifica Votanti</t>
  </si>
  <si>
    <t>Lista 1</t>
  </si>
  <si>
    <t>Lista 2</t>
  </si>
  <si>
    <t>Lista 3</t>
  </si>
  <si>
    <t>Totale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</si>
</sst>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37" xfId="0" applyFont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4" fillId="34" borderId="3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" fillId="0" borderId="30" xfId="0" applyFont="1" applyBorder="1" applyAlignment="1">
      <alignment/>
    </xf>
    <xf numFmtId="0" fontId="9" fillId="36" borderId="19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1" fillId="35" borderId="19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37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42" xfId="0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0"/>
  <sheetViews>
    <sheetView tabSelected="1" zoomScalePageLayoutView="0" workbookViewId="0" topLeftCell="B1">
      <selection activeCell="G19" sqref="G19:H21"/>
    </sheetView>
  </sheetViews>
  <sheetFormatPr defaultColWidth="20.7109375" defaultRowHeight="12.75"/>
  <cols>
    <col min="1" max="1" width="9.00390625" style="0" customWidth="1"/>
    <col min="2" max="2" width="12.421875" style="0" customWidth="1"/>
    <col min="3" max="3" width="9.00390625" style="0" customWidth="1"/>
    <col min="4" max="4" width="9.7109375" style="0" customWidth="1"/>
    <col min="5" max="6" width="9.57421875" style="0" customWidth="1"/>
    <col min="7" max="7" width="8.7109375" style="0" customWidth="1"/>
    <col min="8" max="8" width="9.00390625" style="0" customWidth="1"/>
    <col min="9" max="9" width="10.140625" style="0" customWidth="1"/>
    <col min="10" max="10" width="12.140625" style="0" customWidth="1"/>
    <col min="11" max="11" width="10.421875" style="0" customWidth="1"/>
    <col min="12" max="12" width="10.8515625" style="0" customWidth="1"/>
    <col min="13" max="13" width="10.421875" style="0" customWidth="1"/>
    <col min="14" max="14" width="10.28125" style="0" customWidth="1"/>
    <col min="15" max="15" width="10.7109375" style="0" customWidth="1"/>
    <col min="16" max="16" width="8.140625" style="0" customWidth="1"/>
    <col min="17" max="17" width="10.7109375" style="0" customWidth="1"/>
    <col min="18" max="18" width="10.8515625" style="0" customWidth="1"/>
    <col min="19" max="19" width="8.28125" style="0" customWidth="1"/>
  </cols>
  <sheetData>
    <row r="2" spans="2:3" ht="26.25">
      <c r="B2" s="1"/>
      <c r="C2" s="1"/>
    </row>
    <row r="3" spans="2:7" ht="21" thickBot="1">
      <c r="B3" s="3" t="s">
        <v>10</v>
      </c>
      <c r="G3" s="3" t="s">
        <v>70</v>
      </c>
    </row>
    <row r="4" spans="2:11" s="70" customFormat="1" ht="12.75" thickBot="1">
      <c r="B4" s="66"/>
      <c r="C4" s="67" t="s">
        <v>7</v>
      </c>
      <c r="D4" s="68" t="s">
        <v>8</v>
      </c>
      <c r="E4" s="69" t="s">
        <v>9</v>
      </c>
      <c r="G4" s="71"/>
      <c r="H4" s="72" t="s">
        <v>69</v>
      </c>
      <c r="I4" s="73" t="s">
        <v>31</v>
      </c>
      <c r="J4" s="74" t="s">
        <v>32</v>
      </c>
      <c r="K4" s="75" t="s">
        <v>9</v>
      </c>
    </row>
    <row r="5" spans="2:11" s="2" customFormat="1" ht="18.75" thickBot="1">
      <c r="B5" s="28" t="s">
        <v>0</v>
      </c>
      <c r="C5" s="7">
        <v>304</v>
      </c>
      <c r="D5" s="5">
        <v>315</v>
      </c>
      <c r="E5" s="8">
        <f>SUM(C5:D5)</f>
        <v>619</v>
      </c>
      <c r="G5" s="27" t="s">
        <v>0</v>
      </c>
      <c r="H5" s="48">
        <f>SUM(S34+S62+S90)</f>
        <v>602</v>
      </c>
      <c r="I5" s="22">
        <v>6</v>
      </c>
      <c r="J5" s="39">
        <v>11</v>
      </c>
      <c r="K5" s="40">
        <f>SUM(H5:J5)</f>
        <v>619</v>
      </c>
    </row>
    <row r="6" spans="2:11" s="2" customFormat="1" ht="18">
      <c r="B6" s="28" t="s">
        <v>1</v>
      </c>
      <c r="C6" s="7">
        <v>203</v>
      </c>
      <c r="D6" s="5">
        <v>220</v>
      </c>
      <c r="E6" s="8">
        <f aca="true" t="shared" si="0" ref="E6:E11">SUM(C6:D6)</f>
        <v>423</v>
      </c>
      <c r="G6" s="28" t="s">
        <v>1</v>
      </c>
      <c r="H6" s="48">
        <f>S35+S63+S91</f>
        <v>402</v>
      </c>
      <c r="I6" s="5">
        <v>7</v>
      </c>
      <c r="J6" s="34">
        <v>14</v>
      </c>
      <c r="K6" s="41">
        <f aca="true" t="shared" si="1" ref="K6:K11">SUM(H6:J6)</f>
        <v>423</v>
      </c>
    </row>
    <row r="7" spans="2:11" s="2" customFormat="1" ht="18">
      <c r="B7" s="28" t="s">
        <v>2</v>
      </c>
      <c r="C7" s="7">
        <v>325</v>
      </c>
      <c r="D7" s="5">
        <v>329</v>
      </c>
      <c r="E7" s="8">
        <f t="shared" si="0"/>
        <v>654</v>
      </c>
      <c r="G7" s="28" t="s">
        <v>2</v>
      </c>
      <c r="H7" s="7">
        <f>SUM(S36+S64+S92)</f>
        <v>636</v>
      </c>
      <c r="I7" s="5">
        <v>7</v>
      </c>
      <c r="J7" s="34">
        <v>12</v>
      </c>
      <c r="K7" s="41">
        <f t="shared" si="1"/>
        <v>655</v>
      </c>
    </row>
    <row r="8" spans="2:11" s="2" customFormat="1" ht="18">
      <c r="B8" s="28" t="s">
        <v>3</v>
      </c>
      <c r="C8" s="7">
        <v>274</v>
      </c>
      <c r="D8" s="5">
        <v>303</v>
      </c>
      <c r="E8" s="8">
        <f t="shared" si="0"/>
        <v>577</v>
      </c>
      <c r="G8" s="28" t="s">
        <v>3</v>
      </c>
      <c r="H8" s="7">
        <v>565</v>
      </c>
      <c r="I8" s="5">
        <v>3</v>
      </c>
      <c r="J8" s="34">
        <v>8</v>
      </c>
      <c r="K8" s="41">
        <f t="shared" si="1"/>
        <v>576</v>
      </c>
    </row>
    <row r="9" spans="2:11" s="2" customFormat="1" ht="18">
      <c r="B9" s="28" t="s">
        <v>4</v>
      </c>
      <c r="C9" s="7">
        <v>400</v>
      </c>
      <c r="D9" s="5">
        <v>433</v>
      </c>
      <c r="E9" s="8">
        <f t="shared" si="0"/>
        <v>833</v>
      </c>
      <c r="G9" s="28" t="s">
        <v>4</v>
      </c>
      <c r="H9" s="7">
        <f>SUM(S38+S66+S94)</f>
        <v>803</v>
      </c>
      <c r="I9" s="5">
        <v>17</v>
      </c>
      <c r="J9" s="34">
        <v>13</v>
      </c>
      <c r="K9" s="41">
        <f t="shared" si="1"/>
        <v>833</v>
      </c>
    </row>
    <row r="10" spans="2:11" s="2" customFormat="1" ht="18">
      <c r="B10" s="28" t="s">
        <v>5</v>
      </c>
      <c r="C10" s="7">
        <v>178</v>
      </c>
      <c r="D10" s="5">
        <v>167</v>
      </c>
      <c r="E10" s="8">
        <f t="shared" si="0"/>
        <v>345</v>
      </c>
      <c r="G10" s="28" t="s">
        <v>5</v>
      </c>
      <c r="H10" s="7">
        <f>SUM(S39+S67+S95)</f>
        <v>339</v>
      </c>
      <c r="I10" s="5">
        <v>3</v>
      </c>
      <c r="J10" s="34">
        <v>3</v>
      </c>
      <c r="K10" s="41">
        <f t="shared" si="1"/>
        <v>345</v>
      </c>
    </row>
    <row r="11" spans="2:11" s="2" customFormat="1" ht="18.75" thickBot="1">
      <c r="B11" s="29" t="s">
        <v>6</v>
      </c>
      <c r="C11" s="9">
        <v>159</v>
      </c>
      <c r="D11" s="10">
        <v>148</v>
      </c>
      <c r="E11" s="8">
        <f t="shared" si="0"/>
        <v>307</v>
      </c>
      <c r="G11" s="29" t="s">
        <v>6</v>
      </c>
      <c r="H11" s="9">
        <f>SUM(S40+S68+S96)</f>
        <v>303</v>
      </c>
      <c r="I11" s="10">
        <v>3</v>
      </c>
      <c r="J11" s="35">
        <v>1</v>
      </c>
      <c r="K11" s="49">
        <f t="shared" si="1"/>
        <v>307</v>
      </c>
    </row>
    <row r="12" spans="2:11" s="3" customFormat="1" ht="21" thickBot="1">
      <c r="B12" s="30" t="s">
        <v>14</v>
      </c>
      <c r="C12" s="15">
        <f>SUM(C5:C11)</f>
        <v>1843</v>
      </c>
      <c r="D12" s="15">
        <f>SUM(D5:D11)</f>
        <v>1915</v>
      </c>
      <c r="E12" s="16">
        <f>SUM(E5:E11)</f>
        <v>3758</v>
      </c>
      <c r="G12" s="30" t="s">
        <v>14</v>
      </c>
      <c r="H12" s="15">
        <f>SUM(H5:H11)</f>
        <v>3650</v>
      </c>
      <c r="I12" s="15">
        <f>SUM(I5:I11)</f>
        <v>46</v>
      </c>
      <c r="J12" s="17">
        <f>SUM(J5:J11)</f>
        <v>62</v>
      </c>
      <c r="K12" s="42">
        <f>SUM(K5:K11)</f>
        <v>3758</v>
      </c>
    </row>
    <row r="13" ht="13.5" thickBot="1"/>
    <row r="14" spans="10:11" ht="21" thickBot="1">
      <c r="J14" s="20" t="s">
        <v>33</v>
      </c>
      <c r="K14" s="18">
        <f>SUM(H12:J12)</f>
        <v>3758</v>
      </c>
    </row>
    <row r="18" s="70" customFormat="1" ht="12.75" thickBot="1">
      <c r="G18" s="76" t="s">
        <v>74</v>
      </c>
    </row>
    <row r="19" spans="7:9" ht="18">
      <c r="G19" s="53" t="s">
        <v>71</v>
      </c>
      <c r="H19" s="36" t="s">
        <v>12</v>
      </c>
      <c r="I19" s="50">
        <f>S41</f>
        <v>1119</v>
      </c>
    </row>
    <row r="20" spans="7:9" ht="18">
      <c r="G20" s="54" t="s">
        <v>72</v>
      </c>
      <c r="H20" s="37" t="s">
        <v>35</v>
      </c>
      <c r="I20" s="51">
        <f>S69</f>
        <v>1341</v>
      </c>
    </row>
    <row r="21" spans="7:9" ht="18.75" thickBot="1">
      <c r="G21" s="55" t="s">
        <v>73</v>
      </c>
      <c r="H21" s="38" t="s">
        <v>52</v>
      </c>
      <c r="I21" s="52">
        <f>S97</f>
        <v>1190</v>
      </c>
    </row>
    <row r="22" ht="20.25">
      <c r="I22" s="4">
        <f>SUM(I19:I21)</f>
        <v>3650</v>
      </c>
    </row>
    <row r="31" spans="2:3" ht="26.25">
      <c r="B31" s="1" t="s">
        <v>11</v>
      </c>
      <c r="C31" s="1" t="s">
        <v>12</v>
      </c>
    </row>
    <row r="32" spans="2:3" ht="27" thickBot="1">
      <c r="B32" s="1"/>
      <c r="C32" s="1"/>
    </row>
    <row r="33" spans="1:19" s="19" customFormat="1" ht="13.5" thickBot="1">
      <c r="A33" s="60"/>
      <c r="B33" s="64" t="s">
        <v>15</v>
      </c>
      <c r="C33" s="64" t="s">
        <v>16</v>
      </c>
      <c r="D33" s="64" t="s">
        <v>17</v>
      </c>
      <c r="E33" s="64" t="s">
        <v>18</v>
      </c>
      <c r="F33" s="64" t="s">
        <v>19</v>
      </c>
      <c r="G33" s="64" t="s">
        <v>20</v>
      </c>
      <c r="H33" s="64" t="s">
        <v>21</v>
      </c>
      <c r="I33" s="64" t="s">
        <v>22</v>
      </c>
      <c r="J33" s="64" t="s">
        <v>23</v>
      </c>
      <c r="K33" s="64" t="s">
        <v>24</v>
      </c>
      <c r="L33" s="64" t="s">
        <v>25</v>
      </c>
      <c r="M33" s="64" t="s">
        <v>26</v>
      </c>
      <c r="N33" s="64" t="s">
        <v>27</v>
      </c>
      <c r="O33" s="64" t="s">
        <v>28</v>
      </c>
      <c r="P33" s="64" t="s">
        <v>29</v>
      </c>
      <c r="Q33" s="64" t="s">
        <v>30</v>
      </c>
      <c r="R33" s="64" t="s">
        <v>13</v>
      </c>
      <c r="S33" s="65" t="s">
        <v>14</v>
      </c>
    </row>
    <row r="34" spans="1:19" ht="18">
      <c r="A34" s="27" t="s">
        <v>0</v>
      </c>
      <c r="B34" s="25">
        <v>18</v>
      </c>
      <c r="C34" s="21">
        <v>3</v>
      </c>
      <c r="D34" s="21">
        <v>10</v>
      </c>
      <c r="E34" s="21">
        <v>9</v>
      </c>
      <c r="F34" s="21">
        <v>7</v>
      </c>
      <c r="G34" s="21">
        <v>6</v>
      </c>
      <c r="H34" s="21">
        <v>24</v>
      </c>
      <c r="I34" s="21">
        <v>26</v>
      </c>
      <c r="J34" s="21">
        <v>18</v>
      </c>
      <c r="K34" s="21">
        <v>3</v>
      </c>
      <c r="L34" s="21">
        <v>12</v>
      </c>
      <c r="M34" s="21">
        <v>7</v>
      </c>
      <c r="N34" s="21">
        <v>16</v>
      </c>
      <c r="O34" s="21">
        <v>4</v>
      </c>
      <c r="P34" s="21">
        <v>7</v>
      </c>
      <c r="Q34" s="21">
        <v>8</v>
      </c>
      <c r="R34" s="21">
        <v>11</v>
      </c>
      <c r="S34" s="26">
        <f aca="true" t="shared" si="2" ref="S34:S40">SUM(B34:R34)</f>
        <v>189</v>
      </c>
    </row>
    <row r="35" spans="1:19" ht="18">
      <c r="A35" s="28" t="s">
        <v>1</v>
      </c>
      <c r="B35" s="6">
        <v>11</v>
      </c>
      <c r="C35" s="5">
        <v>5</v>
      </c>
      <c r="D35" s="5">
        <v>5</v>
      </c>
      <c r="E35" s="5">
        <v>3</v>
      </c>
      <c r="F35" s="5">
        <v>2</v>
      </c>
      <c r="G35" s="5">
        <v>26</v>
      </c>
      <c r="H35" s="5">
        <v>9</v>
      </c>
      <c r="I35" s="5">
        <v>17</v>
      </c>
      <c r="J35" s="5">
        <v>25</v>
      </c>
      <c r="K35" s="5">
        <v>0</v>
      </c>
      <c r="L35" s="5">
        <v>5</v>
      </c>
      <c r="M35" s="5">
        <v>3</v>
      </c>
      <c r="N35" s="5">
        <v>19</v>
      </c>
      <c r="O35" s="5">
        <v>4</v>
      </c>
      <c r="P35" s="5">
        <v>9</v>
      </c>
      <c r="Q35" s="5">
        <v>20</v>
      </c>
      <c r="R35" s="5">
        <v>8</v>
      </c>
      <c r="S35" s="13">
        <f t="shared" si="2"/>
        <v>171</v>
      </c>
    </row>
    <row r="36" spans="1:21" ht="18">
      <c r="A36" s="28" t="s">
        <v>2</v>
      </c>
      <c r="B36" s="6">
        <v>24</v>
      </c>
      <c r="C36" s="5">
        <v>6</v>
      </c>
      <c r="D36" s="5">
        <v>6</v>
      </c>
      <c r="E36" s="5">
        <v>14</v>
      </c>
      <c r="F36" s="5">
        <v>0</v>
      </c>
      <c r="G36" s="5">
        <v>2</v>
      </c>
      <c r="H36" s="5">
        <v>16</v>
      </c>
      <c r="I36" s="5">
        <v>24</v>
      </c>
      <c r="J36" s="5">
        <v>13</v>
      </c>
      <c r="K36" s="5">
        <v>4</v>
      </c>
      <c r="L36" s="5">
        <v>6</v>
      </c>
      <c r="M36" s="5">
        <v>13</v>
      </c>
      <c r="N36" s="5">
        <v>22</v>
      </c>
      <c r="O36" s="5">
        <v>5</v>
      </c>
      <c r="P36" s="5">
        <v>13</v>
      </c>
      <c r="Q36" s="5">
        <v>23</v>
      </c>
      <c r="R36" s="5">
        <v>13</v>
      </c>
      <c r="S36" s="13">
        <f t="shared" si="2"/>
        <v>204</v>
      </c>
      <c r="T36" s="19"/>
      <c r="U36" s="19"/>
    </row>
    <row r="37" spans="1:21" ht="18">
      <c r="A37" s="28" t="s">
        <v>3</v>
      </c>
      <c r="B37" s="6">
        <v>10</v>
      </c>
      <c r="C37" s="5">
        <v>2</v>
      </c>
      <c r="D37" s="5">
        <v>2</v>
      </c>
      <c r="E37" s="5">
        <v>29</v>
      </c>
      <c r="F37" s="5">
        <v>6</v>
      </c>
      <c r="G37" s="5">
        <v>8</v>
      </c>
      <c r="H37" s="5">
        <v>16</v>
      </c>
      <c r="I37" s="5">
        <v>7</v>
      </c>
      <c r="J37" s="5">
        <v>4</v>
      </c>
      <c r="K37" s="5">
        <v>2</v>
      </c>
      <c r="L37" s="5">
        <v>8</v>
      </c>
      <c r="M37" s="5">
        <v>21</v>
      </c>
      <c r="N37" s="5">
        <v>9</v>
      </c>
      <c r="O37" s="5">
        <v>4</v>
      </c>
      <c r="P37" s="5">
        <v>6</v>
      </c>
      <c r="Q37" s="5">
        <v>3</v>
      </c>
      <c r="R37" s="5">
        <v>9</v>
      </c>
      <c r="S37" s="13">
        <f t="shared" si="2"/>
        <v>146</v>
      </c>
      <c r="T37" s="19"/>
      <c r="U37" s="19"/>
    </row>
    <row r="38" spans="1:21" ht="18">
      <c r="A38" s="28" t="s">
        <v>4</v>
      </c>
      <c r="B38" s="6">
        <v>1</v>
      </c>
      <c r="C38" s="5">
        <v>0</v>
      </c>
      <c r="D38" s="5">
        <v>0</v>
      </c>
      <c r="E38" s="5">
        <v>2</v>
      </c>
      <c r="F38" s="5">
        <v>0</v>
      </c>
      <c r="G38" s="5">
        <v>2</v>
      </c>
      <c r="H38" s="5">
        <v>4</v>
      </c>
      <c r="I38" s="5">
        <v>0</v>
      </c>
      <c r="J38" s="5">
        <v>1</v>
      </c>
      <c r="K38" s="5">
        <v>107</v>
      </c>
      <c r="L38" s="5">
        <v>9</v>
      </c>
      <c r="M38" s="5">
        <v>0</v>
      </c>
      <c r="N38" s="5">
        <v>4</v>
      </c>
      <c r="O38" s="5">
        <v>0</v>
      </c>
      <c r="P38" s="5">
        <v>137</v>
      </c>
      <c r="Q38" s="5">
        <v>0</v>
      </c>
      <c r="R38" s="5">
        <v>12</v>
      </c>
      <c r="S38" s="13">
        <f t="shared" si="2"/>
        <v>279</v>
      </c>
      <c r="T38" s="19"/>
      <c r="U38" s="19"/>
    </row>
    <row r="39" spans="1:21" ht="18">
      <c r="A39" s="28" t="s">
        <v>5</v>
      </c>
      <c r="B39" s="6">
        <v>0</v>
      </c>
      <c r="C39" s="5">
        <v>0</v>
      </c>
      <c r="D39" s="5">
        <v>0</v>
      </c>
      <c r="E39" s="5">
        <v>0</v>
      </c>
      <c r="F39" s="5">
        <v>0</v>
      </c>
      <c r="G39" s="5">
        <v>1</v>
      </c>
      <c r="H39" s="5">
        <v>8</v>
      </c>
      <c r="I39" s="5">
        <v>4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20</v>
      </c>
      <c r="Q39" s="5">
        <v>3</v>
      </c>
      <c r="R39" s="5">
        <v>3</v>
      </c>
      <c r="S39" s="13">
        <f t="shared" si="2"/>
        <v>40</v>
      </c>
      <c r="T39" s="19"/>
      <c r="U39" s="19"/>
    </row>
    <row r="40" spans="1:21" ht="18.75" thickBot="1">
      <c r="A40" s="29" t="s">
        <v>6</v>
      </c>
      <c r="B40" s="23">
        <v>0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3</v>
      </c>
      <c r="J40" s="10">
        <v>0</v>
      </c>
      <c r="K40" s="10">
        <v>1</v>
      </c>
      <c r="L40" s="10">
        <v>79</v>
      </c>
      <c r="M40" s="10">
        <v>0</v>
      </c>
      <c r="N40" s="10">
        <v>0</v>
      </c>
      <c r="O40" s="10">
        <v>0</v>
      </c>
      <c r="P40" s="10">
        <v>4</v>
      </c>
      <c r="Q40" s="10">
        <v>0</v>
      </c>
      <c r="R40" s="10">
        <v>2</v>
      </c>
      <c r="S40" s="14">
        <f t="shared" si="2"/>
        <v>90</v>
      </c>
      <c r="T40" s="19"/>
      <c r="U40" s="19"/>
    </row>
    <row r="41" spans="1:19" ht="21" thickBot="1">
      <c r="A41" s="30" t="s">
        <v>14</v>
      </c>
      <c r="B41" s="31">
        <f aca="true" t="shared" si="3" ref="B41:S41">SUM(B34:B40)</f>
        <v>64</v>
      </c>
      <c r="C41" s="31">
        <f t="shared" si="3"/>
        <v>16</v>
      </c>
      <c r="D41" s="31">
        <f t="shared" si="3"/>
        <v>23</v>
      </c>
      <c r="E41" s="31">
        <f t="shared" si="3"/>
        <v>57</v>
      </c>
      <c r="F41" s="31">
        <f t="shared" si="3"/>
        <v>15</v>
      </c>
      <c r="G41" s="31">
        <f t="shared" si="3"/>
        <v>46</v>
      </c>
      <c r="H41" s="31">
        <f t="shared" si="3"/>
        <v>77</v>
      </c>
      <c r="I41" s="31">
        <f t="shared" si="3"/>
        <v>81</v>
      </c>
      <c r="J41" s="31">
        <f t="shared" si="3"/>
        <v>61</v>
      </c>
      <c r="K41" s="31">
        <f t="shared" si="3"/>
        <v>118</v>
      </c>
      <c r="L41" s="31">
        <f t="shared" si="3"/>
        <v>119</v>
      </c>
      <c r="M41" s="31">
        <f t="shared" si="3"/>
        <v>44</v>
      </c>
      <c r="N41" s="31">
        <f t="shared" si="3"/>
        <v>70</v>
      </c>
      <c r="O41" s="31">
        <f t="shared" si="3"/>
        <v>17</v>
      </c>
      <c r="P41" s="31">
        <f t="shared" si="3"/>
        <v>196</v>
      </c>
      <c r="Q41" s="31">
        <f t="shared" si="3"/>
        <v>57</v>
      </c>
      <c r="R41" s="31">
        <f t="shared" si="3"/>
        <v>58</v>
      </c>
      <c r="S41" s="32">
        <f t="shared" si="3"/>
        <v>1119</v>
      </c>
    </row>
    <row r="42" ht="13.5" thickBot="1"/>
    <row r="43" spans="18:19" ht="21" thickBot="1">
      <c r="R43" s="20" t="s">
        <v>33</v>
      </c>
      <c r="S43" s="18">
        <f>SUM(B41:R41)</f>
        <v>1119</v>
      </c>
    </row>
    <row r="59" spans="2:3" ht="26.25">
      <c r="B59" s="1" t="s">
        <v>34</v>
      </c>
      <c r="C59" s="1" t="s">
        <v>35</v>
      </c>
    </row>
    <row r="60" spans="2:3" ht="27" thickBot="1">
      <c r="B60" s="1"/>
      <c r="C60" s="1"/>
    </row>
    <row r="61" spans="1:21" ht="13.5" thickBot="1">
      <c r="A61" s="60"/>
      <c r="B61" s="61" t="s">
        <v>36</v>
      </c>
      <c r="C61" s="61" t="s">
        <v>37</v>
      </c>
      <c r="D61" s="61" t="s">
        <v>39</v>
      </c>
      <c r="E61" s="61" t="s">
        <v>20</v>
      </c>
      <c r="F61" s="61" t="s">
        <v>38</v>
      </c>
      <c r="G61" s="61" t="s">
        <v>40</v>
      </c>
      <c r="H61" s="61" t="s">
        <v>41</v>
      </c>
      <c r="I61" s="61" t="s">
        <v>42</v>
      </c>
      <c r="J61" s="61" t="s">
        <v>43</v>
      </c>
      <c r="K61" s="61" t="s">
        <v>44</v>
      </c>
      <c r="L61" s="61" t="s">
        <v>45</v>
      </c>
      <c r="M61" s="61" t="s">
        <v>46</v>
      </c>
      <c r="N61" s="61" t="s">
        <v>47</v>
      </c>
      <c r="O61" s="61" t="s">
        <v>48</v>
      </c>
      <c r="P61" s="61" t="s">
        <v>49</v>
      </c>
      <c r="Q61" s="61" t="s">
        <v>50</v>
      </c>
      <c r="R61" s="62" t="s">
        <v>13</v>
      </c>
      <c r="S61" s="63" t="s">
        <v>14</v>
      </c>
      <c r="T61" s="19"/>
      <c r="U61" s="19"/>
    </row>
    <row r="62" spans="1:19" ht="18">
      <c r="A62" s="27" t="s">
        <v>0</v>
      </c>
      <c r="B62" s="25">
        <v>4</v>
      </c>
      <c r="C62" s="21">
        <v>0</v>
      </c>
      <c r="D62" s="21">
        <v>20</v>
      </c>
      <c r="E62" s="21">
        <v>13</v>
      </c>
      <c r="F62" s="21">
        <v>18</v>
      </c>
      <c r="G62" s="21">
        <v>19</v>
      </c>
      <c r="H62" s="21">
        <v>16</v>
      </c>
      <c r="I62" s="21">
        <v>5</v>
      </c>
      <c r="J62" s="21">
        <v>1</v>
      </c>
      <c r="K62" s="21">
        <v>12</v>
      </c>
      <c r="L62" s="21">
        <v>13</v>
      </c>
      <c r="M62" s="21">
        <v>3</v>
      </c>
      <c r="N62" s="21">
        <v>4</v>
      </c>
      <c r="O62" s="21">
        <v>29</v>
      </c>
      <c r="P62" s="21">
        <v>13</v>
      </c>
      <c r="Q62" s="21">
        <v>21</v>
      </c>
      <c r="R62" s="33">
        <v>9</v>
      </c>
      <c r="S62" s="24">
        <f aca="true" t="shared" si="4" ref="S62:S68">SUM(B62:R62)</f>
        <v>200</v>
      </c>
    </row>
    <row r="63" spans="1:19" ht="18">
      <c r="A63" s="28" t="s">
        <v>1</v>
      </c>
      <c r="B63" s="6">
        <v>4</v>
      </c>
      <c r="C63" s="5">
        <v>0</v>
      </c>
      <c r="D63" s="5">
        <v>10</v>
      </c>
      <c r="E63" s="5">
        <v>7</v>
      </c>
      <c r="F63" s="5">
        <v>10</v>
      </c>
      <c r="G63" s="5">
        <v>18</v>
      </c>
      <c r="H63" s="5">
        <v>18</v>
      </c>
      <c r="I63" s="5">
        <v>4</v>
      </c>
      <c r="J63" s="5">
        <v>4</v>
      </c>
      <c r="K63" s="5">
        <v>10</v>
      </c>
      <c r="L63" s="5">
        <v>2</v>
      </c>
      <c r="M63" s="5">
        <v>2</v>
      </c>
      <c r="N63" s="5">
        <v>2</v>
      </c>
      <c r="O63" s="5">
        <v>8</v>
      </c>
      <c r="P63" s="5">
        <v>5</v>
      </c>
      <c r="Q63" s="5">
        <v>12</v>
      </c>
      <c r="R63" s="34">
        <v>8</v>
      </c>
      <c r="S63" s="11">
        <f t="shared" si="4"/>
        <v>124</v>
      </c>
    </row>
    <row r="64" spans="1:21" ht="18">
      <c r="A64" s="28" t="s">
        <v>2</v>
      </c>
      <c r="B64" s="6">
        <v>6</v>
      </c>
      <c r="C64" s="5">
        <v>0</v>
      </c>
      <c r="D64" s="5">
        <v>18</v>
      </c>
      <c r="E64" s="5">
        <v>32</v>
      </c>
      <c r="F64" s="5">
        <v>21</v>
      </c>
      <c r="G64" s="5">
        <v>22</v>
      </c>
      <c r="H64" s="5">
        <v>33</v>
      </c>
      <c r="I64" s="5">
        <v>6</v>
      </c>
      <c r="J64" s="5">
        <v>2</v>
      </c>
      <c r="K64" s="5">
        <v>18</v>
      </c>
      <c r="L64" s="5">
        <v>6</v>
      </c>
      <c r="M64" s="5">
        <v>2</v>
      </c>
      <c r="N64" s="5">
        <v>8</v>
      </c>
      <c r="O64" s="5">
        <v>24</v>
      </c>
      <c r="P64" s="5">
        <v>17</v>
      </c>
      <c r="Q64" s="5">
        <v>25</v>
      </c>
      <c r="R64" s="34">
        <v>9</v>
      </c>
      <c r="S64" s="11">
        <f t="shared" si="4"/>
        <v>249</v>
      </c>
      <c r="T64" s="19"/>
      <c r="U64" s="19"/>
    </row>
    <row r="65" spans="1:21" ht="18">
      <c r="A65" s="28" t="s">
        <v>3</v>
      </c>
      <c r="B65" s="6">
        <v>4</v>
      </c>
      <c r="C65" s="5">
        <v>0</v>
      </c>
      <c r="D65" s="5">
        <v>41</v>
      </c>
      <c r="E65" s="5">
        <v>11</v>
      </c>
      <c r="F65" s="5">
        <v>24</v>
      </c>
      <c r="G65" s="5">
        <v>5</v>
      </c>
      <c r="H65" s="5">
        <v>17</v>
      </c>
      <c r="I65" s="5">
        <v>1</v>
      </c>
      <c r="J65" s="5">
        <v>16</v>
      </c>
      <c r="K65" s="5">
        <v>17</v>
      </c>
      <c r="L65" s="5">
        <v>36</v>
      </c>
      <c r="M65" s="5">
        <v>0</v>
      </c>
      <c r="N65" s="5">
        <v>11</v>
      </c>
      <c r="O65" s="5">
        <v>7</v>
      </c>
      <c r="P65" s="5">
        <v>3</v>
      </c>
      <c r="Q65" s="5">
        <v>7</v>
      </c>
      <c r="R65" s="34">
        <v>13</v>
      </c>
      <c r="S65" s="11">
        <f t="shared" si="4"/>
        <v>213</v>
      </c>
      <c r="T65" s="19"/>
      <c r="U65" s="19"/>
    </row>
    <row r="66" spans="1:21" ht="18">
      <c r="A66" s="28" t="s">
        <v>4</v>
      </c>
      <c r="B66" s="6">
        <v>4</v>
      </c>
      <c r="C66" s="5">
        <v>95</v>
      </c>
      <c r="D66" s="5">
        <v>7</v>
      </c>
      <c r="E66" s="5">
        <v>14</v>
      </c>
      <c r="F66" s="5">
        <v>11</v>
      </c>
      <c r="G66" s="5">
        <v>0</v>
      </c>
      <c r="H66" s="5">
        <v>8</v>
      </c>
      <c r="I66" s="5">
        <v>3</v>
      </c>
      <c r="J66" s="5">
        <v>48</v>
      </c>
      <c r="K66" s="5">
        <v>3</v>
      </c>
      <c r="L66" s="5">
        <v>0</v>
      </c>
      <c r="M66" s="5">
        <v>1</v>
      </c>
      <c r="N66" s="5">
        <v>1</v>
      </c>
      <c r="O66" s="5">
        <v>7</v>
      </c>
      <c r="P66" s="5">
        <v>1</v>
      </c>
      <c r="Q66" s="5">
        <v>1</v>
      </c>
      <c r="R66" s="34">
        <v>9</v>
      </c>
      <c r="S66" s="11">
        <f t="shared" si="4"/>
        <v>213</v>
      </c>
      <c r="T66" s="19"/>
      <c r="U66" s="19"/>
    </row>
    <row r="67" spans="1:21" ht="18">
      <c r="A67" s="28" t="s">
        <v>5</v>
      </c>
      <c r="B67" s="6">
        <v>42</v>
      </c>
      <c r="C67" s="5">
        <v>1</v>
      </c>
      <c r="D67" s="5">
        <v>9</v>
      </c>
      <c r="E67" s="5">
        <v>2</v>
      </c>
      <c r="F67" s="5">
        <v>10</v>
      </c>
      <c r="G67" s="5">
        <v>1</v>
      </c>
      <c r="H67" s="5">
        <v>4</v>
      </c>
      <c r="I67" s="5">
        <v>0</v>
      </c>
      <c r="J67" s="5">
        <v>2</v>
      </c>
      <c r="K67" s="5">
        <v>1</v>
      </c>
      <c r="L67" s="5">
        <v>3</v>
      </c>
      <c r="M67" s="5">
        <v>85</v>
      </c>
      <c r="N67" s="5">
        <v>1</v>
      </c>
      <c r="O67" s="5">
        <v>7</v>
      </c>
      <c r="P67" s="5">
        <v>0</v>
      </c>
      <c r="Q67" s="5">
        <v>32</v>
      </c>
      <c r="R67" s="34">
        <v>2</v>
      </c>
      <c r="S67" s="11">
        <f t="shared" si="4"/>
        <v>202</v>
      </c>
      <c r="T67" s="19"/>
      <c r="U67" s="19"/>
    </row>
    <row r="68" spans="1:21" ht="18.75" thickBot="1">
      <c r="A68" s="29" t="s">
        <v>6</v>
      </c>
      <c r="B68" s="23">
        <v>5</v>
      </c>
      <c r="C68" s="10">
        <v>3</v>
      </c>
      <c r="D68" s="10">
        <v>16</v>
      </c>
      <c r="E68" s="10">
        <v>7</v>
      </c>
      <c r="F68" s="10">
        <v>8</v>
      </c>
      <c r="G68" s="10">
        <v>12</v>
      </c>
      <c r="H68" s="10">
        <v>5</v>
      </c>
      <c r="I68" s="10">
        <v>6</v>
      </c>
      <c r="J68" s="10">
        <v>7</v>
      </c>
      <c r="K68" s="10">
        <v>20</v>
      </c>
      <c r="L68" s="10">
        <v>2</v>
      </c>
      <c r="M68" s="10">
        <v>6</v>
      </c>
      <c r="N68" s="10">
        <v>18</v>
      </c>
      <c r="O68" s="10">
        <v>5</v>
      </c>
      <c r="P68" s="10">
        <v>5</v>
      </c>
      <c r="Q68" s="10">
        <v>4</v>
      </c>
      <c r="R68" s="35">
        <v>11</v>
      </c>
      <c r="S68" s="12">
        <f t="shared" si="4"/>
        <v>140</v>
      </c>
      <c r="T68" s="19"/>
      <c r="U68" s="19"/>
    </row>
    <row r="69" spans="1:19" ht="21" thickBot="1">
      <c r="A69" s="30" t="s">
        <v>14</v>
      </c>
      <c r="B69" s="43">
        <f aca="true" t="shared" si="5" ref="B69:S69">SUM(B62:B68)</f>
        <v>69</v>
      </c>
      <c r="C69" s="43">
        <f t="shared" si="5"/>
        <v>99</v>
      </c>
      <c r="D69" s="43">
        <f t="shared" si="5"/>
        <v>121</v>
      </c>
      <c r="E69" s="43">
        <f t="shared" si="5"/>
        <v>86</v>
      </c>
      <c r="F69" s="43">
        <f t="shared" si="5"/>
        <v>102</v>
      </c>
      <c r="G69" s="43">
        <f t="shared" si="5"/>
        <v>77</v>
      </c>
      <c r="H69" s="43">
        <f t="shared" si="5"/>
        <v>101</v>
      </c>
      <c r="I69" s="43">
        <f t="shared" si="5"/>
        <v>25</v>
      </c>
      <c r="J69" s="43">
        <f t="shared" si="5"/>
        <v>80</v>
      </c>
      <c r="K69" s="43">
        <f t="shared" si="5"/>
        <v>81</v>
      </c>
      <c r="L69" s="43">
        <f t="shared" si="5"/>
        <v>62</v>
      </c>
      <c r="M69" s="43">
        <f t="shared" si="5"/>
        <v>99</v>
      </c>
      <c r="N69" s="43">
        <f t="shared" si="5"/>
        <v>45</v>
      </c>
      <c r="O69" s="43">
        <f t="shared" si="5"/>
        <v>87</v>
      </c>
      <c r="P69" s="43">
        <f t="shared" si="5"/>
        <v>44</v>
      </c>
      <c r="Q69" s="43">
        <f t="shared" si="5"/>
        <v>102</v>
      </c>
      <c r="R69" s="44">
        <f t="shared" si="5"/>
        <v>61</v>
      </c>
      <c r="S69" s="45">
        <f t="shared" si="5"/>
        <v>1341</v>
      </c>
    </row>
    <row r="70" ht="13.5" thickBot="1"/>
    <row r="71" spans="18:19" ht="21" thickBot="1">
      <c r="R71" s="20" t="s">
        <v>33</v>
      </c>
      <c r="S71" s="18">
        <f>SUM(B69:R69)</f>
        <v>1341</v>
      </c>
    </row>
    <row r="87" spans="2:3" ht="26.25">
      <c r="B87" s="1" t="s">
        <v>51</v>
      </c>
      <c r="C87" s="1" t="s">
        <v>52</v>
      </c>
    </row>
    <row r="88" spans="2:3" ht="27" thickBot="1">
      <c r="B88" s="1"/>
      <c r="C88" s="1"/>
    </row>
    <row r="89" spans="1:21" ht="13.5" thickBot="1">
      <c r="A89" s="57"/>
      <c r="B89" s="58" t="s">
        <v>53</v>
      </c>
      <c r="C89" s="58" t="s">
        <v>54</v>
      </c>
      <c r="D89" s="58" t="s">
        <v>55</v>
      </c>
      <c r="E89" s="58" t="s">
        <v>56</v>
      </c>
      <c r="F89" s="58" t="s">
        <v>57</v>
      </c>
      <c r="G89" s="58" t="s">
        <v>58</v>
      </c>
      <c r="H89" s="58" t="s">
        <v>59</v>
      </c>
      <c r="I89" s="58" t="s">
        <v>60</v>
      </c>
      <c r="J89" s="58" t="s">
        <v>61</v>
      </c>
      <c r="K89" s="58" t="s">
        <v>62</v>
      </c>
      <c r="L89" s="58" t="s">
        <v>63</v>
      </c>
      <c r="M89" s="58" t="s">
        <v>64</v>
      </c>
      <c r="N89" s="58" t="s">
        <v>65</v>
      </c>
      <c r="O89" s="58" t="s">
        <v>66</v>
      </c>
      <c r="P89" s="58" t="s">
        <v>67</v>
      </c>
      <c r="Q89" s="58" t="s">
        <v>68</v>
      </c>
      <c r="R89" s="58" t="s">
        <v>13</v>
      </c>
      <c r="S89" s="59" t="s">
        <v>14</v>
      </c>
      <c r="T89" s="19"/>
      <c r="U89" s="19"/>
    </row>
    <row r="90" spans="1:19" ht="18">
      <c r="A90" s="27" t="s">
        <v>0</v>
      </c>
      <c r="B90" s="25">
        <v>15</v>
      </c>
      <c r="C90" s="21">
        <v>23</v>
      </c>
      <c r="D90" s="21">
        <v>4</v>
      </c>
      <c r="E90" s="21">
        <v>8</v>
      </c>
      <c r="F90" s="21">
        <v>25</v>
      </c>
      <c r="G90" s="21">
        <v>7</v>
      </c>
      <c r="H90" s="21">
        <v>9</v>
      </c>
      <c r="I90" s="21">
        <v>17</v>
      </c>
      <c r="J90" s="21">
        <v>9</v>
      </c>
      <c r="K90" s="21">
        <v>37</v>
      </c>
      <c r="L90" s="21">
        <v>1</v>
      </c>
      <c r="M90" s="21">
        <v>1</v>
      </c>
      <c r="N90" s="21">
        <v>14</v>
      </c>
      <c r="O90" s="21">
        <v>2</v>
      </c>
      <c r="P90" s="21">
        <v>0</v>
      </c>
      <c r="Q90" s="21">
        <v>7</v>
      </c>
      <c r="R90" s="21">
        <v>34</v>
      </c>
      <c r="S90" s="26">
        <f aca="true" t="shared" si="6" ref="S90:S96">SUM(B90:R90)</f>
        <v>213</v>
      </c>
    </row>
    <row r="91" spans="1:19" ht="18">
      <c r="A91" s="28" t="s">
        <v>1</v>
      </c>
      <c r="B91" s="6">
        <v>3</v>
      </c>
      <c r="C91" s="5">
        <v>2</v>
      </c>
      <c r="D91" s="5">
        <v>1</v>
      </c>
      <c r="E91" s="5">
        <v>2</v>
      </c>
      <c r="F91" s="5">
        <v>5</v>
      </c>
      <c r="G91" s="5">
        <v>10</v>
      </c>
      <c r="H91" s="5">
        <v>4</v>
      </c>
      <c r="I91" s="5">
        <v>5</v>
      </c>
      <c r="J91" s="5">
        <v>3</v>
      </c>
      <c r="K91" s="5">
        <v>6</v>
      </c>
      <c r="L91" s="5">
        <v>4</v>
      </c>
      <c r="M91" s="5">
        <v>0</v>
      </c>
      <c r="N91" s="5">
        <v>21</v>
      </c>
      <c r="O91" s="5">
        <v>2</v>
      </c>
      <c r="P91" s="5">
        <v>0</v>
      </c>
      <c r="Q91" s="5">
        <v>17</v>
      </c>
      <c r="R91" s="5">
        <v>22</v>
      </c>
      <c r="S91" s="13">
        <f t="shared" si="6"/>
        <v>107</v>
      </c>
    </row>
    <row r="92" spans="1:21" ht="18">
      <c r="A92" s="28" t="s">
        <v>2</v>
      </c>
      <c r="B92" s="6">
        <v>36</v>
      </c>
      <c r="C92" s="5">
        <v>20</v>
      </c>
      <c r="D92" s="5">
        <v>6</v>
      </c>
      <c r="E92" s="5">
        <v>9</v>
      </c>
      <c r="F92" s="5">
        <v>8</v>
      </c>
      <c r="G92" s="5">
        <v>6</v>
      </c>
      <c r="H92" s="5">
        <v>7</v>
      </c>
      <c r="I92" s="5">
        <v>2</v>
      </c>
      <c r="J92" s="5">
        <v>9</v>
      </c>
      <c r="K92" s="5">
        <v>22</v>
      </c>
      <c r="L92" s="5">
        <v>2</v>
      </c>
      <c r="M92" s="5">
        <v>2</v>
      </c>
      <c r="N92" s="5">
        <v>15</v>
      </c>
      <c r="O92" s="5">
        <v>9</v>
      </c>
      <c r="P92" s="5">
        <v>5</v>
      </c>
      <c r="Q92" s="5">
        <v>4</v>
      </c>
      <c r="R92" s="5">
        <v>21</v>
      </c>
      <c r="S92" s="13">
        <f t="shared" si="6"/>
        <v>183</v>
      </c>
      <c r="T92" s="19"/>
      <c r="U92" s="19"/>
    </row>
    <row r="93" spans="1:21" ht="18">
      <c r="A93" s="28" t="s">
        <v>3</v>
      </c>
      <c r="B93" s="6">
        <v>19</v>
      </c>
      <c r="C93" s="5">
        <v>5</v>
      </c>
      <c r="D93" s="5">
        <v>5</v>
      </c>
      <c r="E93" s="5">
        <v>10</v>
      </c>
      <c r="F93" s="5">
        <v>14</v>
      </c>
      <c r="G93" s="5">
        <v>11</v>
      </c>
      <c r="H93" s="5">
        <v>4</v>
      </c>
      <c r="I93" s="5">
        <v>27</v>
      </c>
      <c r="J93" s="5">
        <v>5</v>
      </c>
      <c r="K93" s="5">
        <v>21</v>
      </c>
      <c r="L93" s="5">
        <v>18</v>
      </c>
      <c r="M93" s="5">
        <v>2</v>
      </c>
      <c r="N93" s="5">
        <v>21</v>
      </c>
      <c r="O93" s="5">
        <v>3</v>
      </c>
      <c r="P93" s="5">
        <v>3</v>
      </c>
      <c r="Q93" s="5">
        <v>4</v>
      </c>
      <c r="R93" s="5">
        <v>34</v>
      </c>
      <c r="S93" s="13">
        <f t="shared" si="6"/>
        <v>206</v>
      </c>
      <c r="T93" s="19"/>
      <c r="U93" s="19"/>
    </row>
    <row r="94" spans="1:21" ht="18">
      <c r="A94" s="28" t="s">
        <v>4</v>
      </c>
      <c r="B94" s="6">
        <v>7</v>
      </c>
      <c r="C94" s="5">
        <v>2</v>
      </c>
      <c r="D94" s="5">
        <v>28</v>
      </c>
      <c r="E94" s="5">
        <v>120</v>
      </c>
      <c r="F94" s="5">
        <v>2</v>
      </c>
      <c r="G94" s="5">
        <v>1</v>
      </c>
      <c r="H94" s="5">
        <v>3</v>
      </c>
      <c r="I94" s="5">
        <v>4</v>
      </c>
      <c r="J94" s="5">
        <v>76</v>
      </c>
      <c r="K94" s="5">
        <v>10</v>
      </c>
      <c r="L94" s="5">
        <v>3</v>
      </c>
      <c r="M94" s="5">
        <v>6</v>
      </c>
      <c r="N94" s="5">
        <v>2</v>
      </c>
      <c r="O94" s="5">
        <v>0</v>
      </c>
      <c r="P94" s="5">
        <v>30</v>
      </c>
      <c r="Q94" s="5">
        <v>1</v>
      </c>
      <c r="R94" s="5">
        <v>16</v>
      </c>
      <c r="S94" s="13">
        <f t="shared" si="6"/>
        <v>311</v>
      </c>
      <c r="T94" s="19"/>
      <c r="U94" s="19"/>
    </row>
    <row r="95" spans="1:21" ht="18">
      <c r="A95" s="28" t="s">
        <v>5</v>
      </c>
      <c r="B95" s="6">
        <v>17</v>
      </c>
      <c r="C95" s="5">
        <v>4</v>
      </c>
      <c r="D95" s="5">
        <v>1</v>
      </c>
      <c r="E95" s="5">
        <v>3</v>
      </c>
      <c r="F95" s="5">
        <v>4</v>
      </c>
      <c r="G95" s="5">
        <v>2</v>
      </c>
      <c r="H95" s="5">
        <v>3</v>
      </c>
      <c r="I95" s="5">
        <v>0</v>
      </c>
      <c r="J95" s="5">
        <v>1</v>
      </c>
      <c r="K95" s="5">
        <v>5</v>
      </c>
      <c r="L95" s="5">
        <v>1</v>
      </c>
      <c r="M95" s="5">
        <v>38</v>
      </c>
      <c r="N95" s="5">
        <v>3</v>
      </c>
      <c r="O95" s="5">
        <v>1</v>
      </c>
      <c r="P95" s="5">
        <v>5</v>
      </c>
      <c r="Q95" s="5">
        <v>0</v>
      </c>
      <c r="R95" s="5">
        <v>9</v>
      </c>
      <c r="S95" s="13">
        <f t="shared" si="6"/>
        <v>97</v>
      </c>
      <c r="T95" s="19"/>
      <c r="U95" s="19"/>
    </row>
    <row r="96" spans="1:21" ht="18.75" thickBot="1">
      <c r="A96" s="29" t="s">
        <v>6</v>
      </c>
      <c r="B96" s="23">
        <v>3</v>
      </c>
      <c r="C96" s="10">
        <v>1</v>
      </c>
      <c r="D96" s="10">
        <v>0</v>
      </c>
      <c r="E96" s="10">
        <v>1</v>
      </c>
      <c r="F96" s="10">
        <v>2</v>
      </c>
      <c r="G96" s="10">
        <v>1</v>
      </c>
      <c r="H96" s="10">
        <v>54</v>
      </c>
      <c r="I96" s="10">
        <v>0</v>
      </c>
      <c r="J96" s="10">
        <v>1</v>
      </c>
      <c r="K96" s="10">
        <v>2</v>
      </c>
      <c r="L96" s="10">
        <v>0</v>
      </c>
      <c r="M96" s="10">
        <v>2</v>
      </c>
      <c r="N96" s="10">
        <v>0</v>
      </c>
      <c r="O96" s="10">
        <v>1</v>
      </c>
      <c r="P96" s="10">
        <v>1</v>
      </c>
      <c r="Q96" s="10">
        <v>0</v>
      </c>
      <c r="R96" s="10">
        <v>4</v>
      </c>
      <c r="S96" s="14">
        <f t="shared" si="6"/>
        <v>73</v>
      </c>
      <c r="T96" s="19"/>
      <c r="U96" s="19"/>
    </row>
    <row r="97" spans="1:19" ht="21" thickBot="1">
      <c r="A97" s="30" t="s">
        <v>14</v>
      </c>
      <c r="B97" s="46">
        <f>SUM(B90:B96)</f>
        <v>100</v>
      </c>
      <c r="C97" s="46">
        <f aca="true" t="shared" si="7" ref="C97:S97">SUM(C90:C96)</f>
        <v>57</v>
      </c>
      <c r="D97" s="46">
        <f t="shared" si="7"/>
        <v>45</v>
      </c>
      <c r="E97" s="46">
        <f t="shared" si="7"/>
        <v>153</v>
      </c>
      <c r="F97" s="46">
        <f t="shared" si="7"/>
        <v>60</v>
      </c>
      <c r="G97" s="46">
        <f t="shared" si="7"/>
        <v>38</v>
      </c>
      <c r="H97" s="46">
        <f t="shared" si="7"/>
        <v>84</v>
      </c>
      <c r="I97" s="46">
        <f t="shared" si="7"/>
        <v>55</v>
      </c>
      <c r="J97" s="46">
        <f t="shared" si="7"/>
        <v>104</v>
      </c>
      <c r="K97" s="46">
        <f t="shared" si="7"/>
        <v>103</v>
      </c>
      <c r="L97" s="46">
        <f t="shared" si="7"/>
        <v>29</v>
      </c>
      <c r="M97" s="46">
        <f t="shared" si="7"/>
        <v>51</v>
      </c>
      <c r="N97" s="46">
        <f t="shared" si="7"/>
        <v>76</v>
      </c>
      <c r="O97" s="46">
        <f t="shared" si="7"/>
        <v>18</v>
      </c>
      <c r="P97" s="46">
        <f t="shared" si="7"/>
        <v>44</v>
      </c>
      <c r="Q97" s="46">
        <f t="shared" si="7"/>
        <v>33</v>
      </c>
      <c r="R97" s="46">
        <f t="shared" si="7"/>
        <v>140</v>
      </c>
      <c r="S97" s="47">
        <f t="shared" si="7"/>
        <v>1190</v>
      </c>
    </row>
    <row r="98" ht="18.75" thickBot="1">
      <c r="B98" s="56"/>
    </row>
    <row r="99" spans="2:19" ht="21" thickBot="1">
      <c r="B99" s="56"/>
      <c r="R99" s="20" t="s">
        <v>33</v>
      </c>
      <c r="S99" s="18">
        <f>SUM(B97:R97)</f>
        <v>1190</v>
      </c>
    </row>
    <row r="100" ht="18">
      <c r="B100" s="56"/>
    </row>
  </sheetData>
  <sheetProtection/>
  <printOptions/>
  <pageMargins left="0.17" right="0.18" top="1" bottom="2.86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2009-06-08T18:56:44Z</cp:lastPrinted>
  <dcterms:created xsi:type="dcterms:W3CDTF">2009-06-08T08:44:50Z</dcterms:created>
  <dcterms:modified xsi:type="dcterms:W3CDTF">2009-06-08T19:31:06Z</dcterms:modified>
  <cp:category/>
  <cp:version/>
  <cp:contentType/>
  <cp:contentStatus/>
</cp:coreProperties>
</file>